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2" i="1" l="1"/>
  <c r="H7" i="1" l="1"/>
  <c r="D7" i="1"/>
  <c r="D15" i="1" l="1"/>
  <c r="D23" i="1"/>
  <c r="D21" i="1"/>
  <c r="D19" i="1"/>
  <c r="H21" i="1"/>
  <c r="H13" i="1"/>
  <c r="E26" i="1" l="1"/>
  <c r="G26" i="1"/>
  <c r="F26" i="1"/>
  <c r="H16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4" i="1"/>
  <c r="H18" i="1"/>
  <c r="H20" i="1"/>
  <c r="H14" i="1"/>
  <c r="H15" i="1"/>
  <c r="C26" i="1"/>
  <c r="B26" i="1"/>
  <c r="D24" i="1"/>
  <c r="D22" i="1"/>
  <c r="D20" i="1"/>
  <c r="D18" i="1"/>
  <c r="D16" i="1"/>
  <c r="D14" i="1"/>
  <c r="H26" i="1" l="1"/>
  <c r="H53" i="1"/>
  <c r="D26" i="1"/>
  <c r="E25" i="1"/>
  <c r="G25" i="1"/>
  <c r="F25" i="1"/>
  <c r="C25" i="1"/>
  <c r="B25" i="1"/>
  <c r="D25" i="1" l="1"/>
  <c r="H25" i="1"/>
  <c r="H17" i="1" l="1"/>
  <c r="H19" i="1"/>
  <c r="H23" i="1"/>
  <c r="D17" i="1"/>
  <c r="D13" i="1"/>
  <c r="D53" i="1" l="1"/>
  <c r="C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<sst xmlns="http://schemas.openxmlformats.org/spreadsheetml/2006/main" count="66" uniqueCount="47">
  <si>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</si>
  <si>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</si>
  <si>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</si>
  <si>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</si>
  <si>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</si>
  <si>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</si>
  <si>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</si>
  <si>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</si>
  <si>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</si>
  <si>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</si>
  <si>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</si>
  <si>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</si>
  <si>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</si>
  <si>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</si>
  <si>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</si>
  <si>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</si>
  <si>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</si>
  <si>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</si>
  <si>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</si>
  <si>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</si>
  <si>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</si>
  <si>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</si>
  <si>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</si>
  <si>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</si>
  <si>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</si>
  <si>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</si>
  <si>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</si>
  <si>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</si>
  <si>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</si>
  <si>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</si>
  <si>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</si>
  <si>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</si>
  <si>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</si>
  <si>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</si>
  <si>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</si>
  <si>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</si>
  <si>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</si>
  <si>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</si>
  <si>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</si>
  <si>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</si>
  <si>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</si>
  <si>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</si>
  <si>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</si>
  <si>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</si>
  <si>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</si>
  <si>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</si>
  <si>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住民基本台帳人口・世帯数（平成30年5月1日現在、外国人を含む）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</si>
</sst>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topLeftCell="A3" zoomScaleNormal="100" workbookViewId="0">
      <selection activeCell="I27" sqref="I27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13993</v>
      </c>
      <c r="C7" s="16">
        <v>14985</v>
      </c>
      <c r="D7" s="16">
        <f>SUM(B7:C7)</f>
        <v>28978</v>
      </c>
      <c r="E7" s="19">
        <v>13532</v>
      </c>
      <c r="F7" s="16">
        <v>4753</v>
      </c>
      <c r="G7" s="16">
        <v>6486</v>
      </c>
      <c r="H7" s="16">
        <f>SUM(F7:G7)</f>
        <v>11239</v>
      </c>
      <c r="I7" s="27">
        <v>0.38800000000000001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5212</v>
      </c>
      <c r="C13" s="30">
        <v>5363</v>
      </c>
      <c r="D13" s="30">
        <f>SUM(B13:C13)</f>
        <v>10575</v>
      </c>
      <c r="E13" s="38">
        <v>5060</v>
      </c>
      <c r="F13" s="35">
        <v>1437</v>
      </c>
      <c r="G13" s="30">
        <v>1938</v>
      </c>
      <c r="H13" s="30">
        <f>SUM(F13:G13)</f>
        <v>3375</v>
      </c>
      <c r="I13" s="43">
        <v>0.31900000000000001</v>
      </c>
      <c r="K13" s="3"/>
      <c r="L13" s="3"/>
    </row>
    <row r="14" spans="1:12" x14ac:dyDescent="0.15">
      <c r="A14" s="71"/>
      <c r="B14" s="56">
        <v>153</v>
      </c>
      <c r="C14" s="56">
        <v>160</v>
      </c>
      <c r="D14" s="56">
        <f>SUM(B14:C14)</f>
        <v>313</v>
      </c>
      <c r="E14" s="57">
        <v>278</v>
      </c>
      <c r="F14" s="58">
        <v>7</v>
      </c>
      <c r="G14" s="56">
        <v>9</v>
      </c>
      <c r="H14" s="56">
        <f>SUM(F14:G14)</f>
        <v>16</v>
      </c>
      <c r="I14" s="59">
        <v>5.0999999999999997E-2</v>
      </c>
      <c r="K14" s="3"/>
      <c r="L14" s="3"/>
    </row>
    <row r="15" spans="1:12" x14ac:dyDescent="0.15">
      <c r="A15" s="74" t="s">
        <v>30</v>
      </c>
      <c r="B15" s="30">
        <v>1794</v>
      </c>
      <c r="C15" s="30">
        <v>1822</v>
      </c>
      <c r="D15" s="30">
        <f>SUM(B15:C15)</f>
        <v>3616</v>
      </c>
      <c r="E15" s="39">
        <v>1691</v>
      </c>
      <c r="F15" s="35">
        <v>611</v>
      </c>
      <c r="G15" s="30">
        <v>767</v>
      </c>
      <c r="H15" s="30">
        <f>SUM(F15,G15)</f>
        <v>1378</v>
      </c>
      <c r="I15" s="43">
        <v>0.38100000000000001</v>
      </c>
      <c r="K15" s="3"/>
      <c r="L15" s="3"/>
    </row>
    <row r="16" spans="1:12" x14ac:dyDescent="0.15">
      <c r="A16" s="75"/>
      <c r="B16" s="60">
        <v>38</v>
      </c>
      <c r="C16" s="60">
        <v>53</v>
      </c>
      <c r="D16" s="56">
        <f>SUM(B16:C16)</f>
        <v>91</v>
      </c>
      <c r="E16" s="61">
        <v>77</v>
      </c>
      <c r="F16" s="62">
        <v>4</v>
      </c>
      <c r="G16" s="60">
        <v>4</v>
      </c>
      <c r="H16" s="60">
        <f>SUM(F16:G16)</f>
        <v>8</v>
      </c>
      <c r="I16" s="59">
        <v>8.7999999999999995E-2</v>
      </c>
      <c r="K16" s="3"/>
      <c r="L16" s="3"/>
    </row>
    <row r="17" spans="1:14" x14ac:dyDescent="0.15">
      <c r="A17" s="74" t="s">
        <v>31</v>
      </c>
      <c r="B17" s="30">
        <v>1264</v>
      </c>
      <c r="C17" s="30">
        <v>1441</v>
      </c>
      <c r="D17" s="30">
        <f t="shared" ref="D17" si="0">SUM(B17:C17)</f>
        <v>2705</v>
      </c>
      <c r="E17" s="38">
        <v>1137</v>
      </c>
      <c r="F17" s="35">
        <v>483</v>
      </c>
      <c r="G17" s="30">
        <v>693</v>
      </c>
      <c r="H17" s="30">
        <f t="shared" ref="H17:H23" si="1">SUM(F17,G17)</f>
        <v>1176</v>
      </c>
      <c r="I17" s="43">
        <v>0.435</v>
      </c>
      <c r="K17" s="11"/>
      <c r="L17" s="3"/>
    </row>
    <row r="18" spans="1:14" x14ac:dyDescent="0.15">
      <c r="A18" s="75"/>
      <c r="B18" s="60">
        <v>4</v>
      </c>
      <c r="C18" s="60">
        <v>32</v>
      </c>
      <c r="D18" s="56">
        <f t="shared" ref="D18:D24" si="2">SUM(B18:C18)</f>
        <v>36</v>
      </c>
      <c r="E18" s="63">
        <v>32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1600</v>
      </c>
      <c r="C19" s="30">
        <v>1731</v>
      </c>
      <c r="D19" s="30">
        <f t="shared" si="2"/>
        <v>3331</v>
      </c>
      <c r="E19" s="38">
        <v>1604</v>
      </c>
      <c r="F19" s="36">
        <v>676</v>
      </c>
      <c r="G19" s="30">
        <v>925</v>
      </c>
      <c r="H19" s="30">
        <f t="shared" si="1"/>
        <v>1601</v>
      </c>
      <c r="I19" s="34">
        <v>0.48099999999999998</v>
      </c>
      <c r="K19" s="11"/>
      <c r="L19" s="3"/>
    </row>
    <row r="20" spans="1:14" x14ac:dyDescent="0.15">
      <c r="A20" s="71"/>
      <c r="B20" s="60">
        <v>18</v>
      </c>
      <c r="C20" s="60">
        <v>18</v>
      </c>
      <c r="D20" s="56">
        <f t="shared" si="2"/>
        <v>36</v>
      </c>
      <c r="E20" s="63">
        <v>31</v>
      </c>
      <c r="F20" s="62">
        <v>1</v>
      </c>
      <c r="G20" s="60">
        <v>0</v>
      </c>
      <c r="H20" s="56">
        <f>SUM(F20:G20)</f>
        <v>1</v>
      </c>
      <c r="I20" s="64">
        <v>2.8000000000000001E-2</v>
      </c>
      <c r="K20" s="11"/>
      <c r="L20" s="3"/>
    </row>
    <row r="21" spans="1:14" x14ac:dyDescent="0.15">
      <c r="A21" s="70" t="s">
        <v>33</v>
      </c>
      <c r="B21" s="30">
        <v>2404</v>
      </c>
      <c r="C21" s="30">
        <v>2615</v>
      </c>
      <c r="D21" s="30">
        <f t="shared" si="2"/>
        <v>5019</v>
      </c>
      <c r="E21" s="38">
        <v>2260</v>
      </c>
      <c r="F21" s="35">
        <v>838</v>
      </c>
      <c r="G21" s="30">
        <v>1158</v>
      </c>
      <c r="H21" s="30">
        <f>SUM(F21:G21)</f>
        <v>1996</v>
      </c>
      <c r="I21" s="43">
        <v>0.39800000000000002</v>
      </c>
      <c r="K21" s="11"/>
    </row>
    <row r="22" spans="1:14" x14ac:dyDescent="0.15">
      <c r="A22" s="71"/>
      <c r="B22" s="60">
        <v>28</v>
      </c>
      <c r="C22" s="60">
        <v>29</v>
      </c>
      <c r="D22" s="56">
        <f t="shared" si="2"/>
        <v>57</v>
      </c>
      <c r="E22" s="63">
        <v>41</v>
      </c>
      <c r="F22" s="62">
        <v>4</v>
      </c>
      <c r="G22" s="60">
        <v>2</v>
      </c>
      <c r="H22" s="56">
        <f>SUM(F22:G22)</f>
        <v>6</v>
      </c>
      <c r="I22" s="59">
        <v>0.105</v>
      </c>
      <c r="K22" s="11"/>
    </row>
    <row r="23" spans="1:14" x14ac:dyDescent="0.15">
      <c r="A23" s="70" t="s">
        <v>34</v>
      </c>
      <c r="B23" s="49">
        <v>1719</v>
      </c>
      <c r="C23" s="49">
        <v>2013</v>
      </c>
      <c r="D23" s="49">
        <f t="shared" si="2"/>
        <v>3732</v>
      </c>
      <c r="E23" s="50">
        <v>1780</v>
      </c>
      <c r="F23" s="51">
        <v>708</v>
      </c>
      <c r="G23" s="49">
        <v>1005</v>
      </c>
      <c r="H23" s="49">
        <f t="shared" si="1"/>
        <v>1713</v>
      </c>
      <c r="I23" s="52">
        <v>0.45900000000000002</v>
      </c>
      <c r="K23" s="11"/>
    </row>
    <row r="24" spans="1:14" x14ac:dyDescent="0.15">
      <c r="A24" s="71"/>
      <c r="B24" s="60">
        <v>32</v>
      </c>
      <c r="C24" s="60">
        <v>47</v>
      </c>
      <c r="D24" s="56">
        <f t="shared" si="2"/>
        <v>79</v>
      </c>
      <c r="E24" s="63">
        <v>74</v>
      </c>
      <c r="F24" s="62">
        <v>2</v>
      </c>
      <c r="G24" s="60">
        <v>0</v>
      </c>
      <c r="H24" s="56">
        <f>SUM(F24:G24)</f>
        <v>2</v>
      </c>
      <c r="I24" s="64">
        <v>2.5000000000000001E-2</v>
      </c>
      <c r="K24" s="11"/>
    </row>
    <row r="25" spans="1:14" x14ac:dyDescent="0.15">
      <c r="A25" s="70" t="s">
        <v>36</v>
      </c>
      <c r="B25" s="49">
        <f>SUM(B13+B15+B17+B19+B21+B23)</f>
        <v>13993</v>
      </c>
      <c r="C25" s="49">
        <f>SUM(C13+C15+C17+C19+C21+C23)</f>
        <v>14985</v>
      </c>
      <c r="D25" s="49">
        <f>SUM(B25+C25)</f>
        <v>28978</v>
      </c>
      <c r="E25" s="53">
        <f>SUM(E13+E15+E17+E19+E21+E23)</f>
        <v>13532</v>
      </c>
      <c r="F25" s="49">
        <f>SUM(F13+F15+F17+F19+F21+F23)</f>
        <v>4753</v>
      </c>
      <c r="G25" s="49">
        <f>SUM(G13+G15+G17+G19+G21+G23)</f>
        <v>6486</v>
      </c>
      <c r="H25" s="49">
        <f>SUM(F25,G25)</f>
        <v>11239</v>
      </c>
      <c r="I25" s="54">
        <v>0.38800000000000001</v>
      </c>
      <c r="K25" s="11"/>
    </row>
    <row r="26" spans="1:14" ht="14.25" thickBot="1" x14ac:dyDescent="0.2">
      <c r="A26" s="72"/>
      <c r="B26" s="65">
        <f>SUM(B14,B16,B18,B20,B22,B24)</f>
        <v>273</v>
      </c>
      <c r="C26" s="65">
        <f>SUM(C14,C16,C18,C20,C22,,C24)</f>
        <v>339</v>
      </c>
      <c r="D26" s="56">
        <f>SUM(B26:C26)</f>
        <v>612</v>
      </c>
      <c r="E26" s="66">
        <f>SUM(E14,E16,E18,E20,E22,E24)</f>
        <v>533</v>
      </c>
      <c r="F26" s="65">
        <f>SUM(F14,F16,F18,F20,F22,F24)</f>
        <v>18</v>
      </c>
      <c r="G26" s="65">
        <f>SUM(G14,G16,G18,G20,G22,G24)</f>
        <v>15</v>
      </c>
      <c r="H26" s="65">
        <f>SUM(F26:G26)</f>
        <v>33</v>
      </c>
      <c r="I26" s="67">
        <v>5.3999999999999999E-2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443</v>
      </c>
      <c r="D31" s="3">
        <v>411</v>
      </c>
      <c r="E31" s="13">
        <f>SUM(C31:D31)</f>
        <v>854</v>
      </c>
      <c r="F31" s="5">
        <v>2</v>
      </c>
      <c r="G31" s="45">
        <v>4</v>
      </c>
      <c r="H31" s="13">
        <f>SUM(F31:G31)</f>
        <v>6</v>
      </c>
      <c r="K31" s="3"/>
    </row>
    <row r="32" spans="1:14" x14ac:dyDescent="0.15">
      <c r="A32" s="68" t="s">
        <v>41</v>
      </c>
      <c r="B32" s="69"/>
      <c r="C32" s="10">
        <v>543</v>
      </c>
      <c r="D32" s="8">
        <v>486</v>
      </c>
      <c r="E32" s="9">
        <f>SUM(C32:D32)</f>
        <v>1029</v>
      </c>
      <c r="F32" s="10">
        <v>3</v>
      </c>
      <c r="G32" s="8">
        <v>2</v>
      </c>
      <c r="H32" s="9">
        <f>SUM(F32:G32)</f>
        <v>5</v>
      </c>
      <c r="K32" s="3"/>
    </row>
    <row r="33" spans="1:12" x14ac:dyDescent="0.15">
      <c r="A33" s="68" t="s">
        <v>10</v>
      </c>
      <c r="B33" s="69"/>
      <c r="C33" s="5">
        <v>580</v>
      </c>
      <c r="D33" s="3">
        <v>576</v>
      </c>
      <c r="E33" s="13">
        <f>SUM(C33:D33)</f>
        <v>1156</v>
      </c>
      <c r="F33" s="5">
        <v>4</v>
      </c>
      <c r="G33" s="45">
        <v>6</v>
      </c>
      <c r="H33" s="13">
        <f>SUM(F33:G33)</f>
        <v>10</v>
      </c>
      <c r="J33" s="11"/>
    </row>
    <row r="34" spans="1:12" x14ac:dyDescent="0.15">
      <c r="A34" s="68" t="s">
        <v>12</v>
      </c>
      <c r="B34" s="69"/>
      <c r="C34" s="10">
        <v>625</v>
      </c>
      <c r="D34" s="8">
        <v>569</v>
      </c>
      <c r="E34" s="9">
        <f>SUM(C34:D34)</f>
        <v>1194</v>
      </c>
      <c r="F34" s="10">
        <v>9</v>
      </c>
      <c r="G34" s="8">
        <v>12</v>
      </c>
      <c r="H34" s="9">
        <f>SUM(F34:G34)</f>
        <v>21</v>
      </c>
      <c r="L34" s="3"/>
    </row>
    <row r="35" spans="1:12" x14ac:dyDescent="0.15">
      <c r="A35" s="68" t="s">
        <v>14</v>
      </c>
      <c r="B35" s="69"/>
      <c r="C35" s="4">
        <v>679</v>
      </c>
      <c r="D35" s="2">
        <v>588</v>
      </c>
      <c r="E35" s="9">
        <f t="shared" ref="E35:E41" si="3">SUM(C35:D35)</f>
        <v>1267</v>
      </c>
      <c r="F35" s="4">
        <v>73</v>
      </c>
      <c r="G35" s="2">
        <v>98</v>
      </c>
      <c r="H35" s="9">
        <f t="shared" ref="H35:H41" si="4">SUM(F35:G35)</f>
        <v>171</v>
      </c>
      <c r="L35" s="3"/>
    </row>
    <row r="36" spans="1:12" x14ac:dyDescent="0.15">
      <c r="A36" s="68" t="s">
        <v>16</v>
      </c>
      <c r="B36" s="69"/>
      <c r="C36" s="10">
        <v>578</v>
      </c>
      <c r="D36" s="8">
        <v>494</v>
      </c>
      <c r="E36" s="9">
        <f t="shared" si="3"/>
        <v>1072</v>
      </c>
      <c r="F36" s="10">
        <v>58</v>
      </c>
      <c r="G36" s="8">
        <v>64</v>
      </c>
      <c r="H36" s="9">
        <f t="shared" si="4"/>
        <v>122</v>
      </c>
    </row>
    <row r="37" spans="1:12" x14ac:dyDescent="0.15">
      <c r="A37" s="68" t="s">
        <v>18</v>
      </c>
      <c r="B37" s="69"/>
      <c r="C37" s="5">
        <v>633</v>
      </c>
      <c r="D37" s="32">
        <v>566</v>
      </c>
      <c r="E37" s="9">
        <f t="shared" si="3"/>
        <v>1199</v>
      </c>
      <c r="F37" s="5">
        <v>45</v>
      </c>
      <c r="G37" s="45">
        <v>46</v>
      </c>
      <c r="H37" s="9">
        <f t="shared" si="4"/>
        <v>91</v>
      </c>
    </row>
    <row r="38" spans="1:12" x14ac:dyDescent="0.15">
      <c r="A38" s="68" t="s">
        <v>20</v>
      </c>
      <c r="B38" s="69"/>
      <c r="C38" s="10">
        <v>721</v>
      </c>
      <c r="D38" s="8">
        <v>654</v>
      </c>
      <c r="E38" s="9">
        <f t="shared" si="3"/>
        <v>1375</v>
      </c>
      <c r="F38" s="10">
        <v>22</v>
      </c>
      <c r="G38" s="8">
        <v>38</v>
      </c>
      <c r="H38" s="9">
        <f t="shared" si="4"/>
        <v>60</v>
      </c>
    </row>
    <row r="39" spans="1:12" x14ac:dyDescent="0.15">
      <c r="A39" s="68" t="s">
        <v>22</v>
      </c>
      <c r="B39" s="69"/>
      <c r="C39" s="13">
        <v>896</v>
      </c>
      <c r="D39" s="32">
        <v>773</v>
      </c>
      <c r="E39" s="9">
        <f t="shared" si="3"/>
        <v>1669</v>
      </c>
      <c r="F39" s="13">
        <v>11</v>
      </c>
      <c r="G39" s="46">
        <v>20</v>
      </c>
      <c r="H39" s="9">
        <f t="shared" si="4"/>
        <v>31</v>
      </c>
    </row>
    <row r="40" spans="1:12" x14ac:dyDescent="0.15">
      <c r="A40" s="68" t="s">
        <v>24</v>
      </c>
      <c r="B40" s="69"/>
      <c r="C40" s="10">
        <v>892</v>
      </c>
      <c r="D40" s="8">
        <v>800</v>
      </c>
      <c r="E40" s="9">
        <f t="shared" si="3"/>
        <v>1692</v>
      </c>
      <c r="F40" s="10">
        <v>7</v>
      </c>
      <c r="G40" s="8">
        <v>12</v>
      </c>
      <c r="H40" s="9">
        <f t="shared" si="4"/>
        <v>19</v>
      </c>
    </row>
    <row r="41" spans="1:12" x14ac:dyDescent="0.15">
      <c r="A41" s="68" t="s">
        <v>25</v>
      </c>
      <c r="B41" s="69"/>
      <c r="C41" s="6">
        <v>747</v>
      </c>
      <c r="D41" s="7">
        <v>714</v>
      </c>
      <c r="E41" s="9">
        <f t="shared" si="3"/>
        <v>1461</v>
      </c>
      <c r="F41" s="6">
        <v>7</v>
      </c>
      <c r="G41" s="7">
        <v>7</v>
      </c>
      <c r="H41" s="9">
        <f t="shared" si="4"/>
        <v>14</v>
      </c>
    </row>
    <row r="42" spans="1:12" x14ac:dyDescent="0.15">
      <c r="A42" s="68" t="s">
        <v>26</v>
      </c>
      <c r="B42" s="69"/>
      <c r="C42" s="9">
        <v>861</v>
      </c>
      <c r="D42" s="12">
        <v>825</v>
      </c>
      <c r="E42" s="9">
        <f>SUM(C42:D42)</f>
        <v>1686</v>
      </c>
      <c r="F42" s="9">
        <v>7</v>
      </c>
      <c r="G42" s="12">
        <v>9</v>
      </c>
      <c r="H42" s="9">
        <f>SUM(F42:G42)</f>
        <v>16</v>
      </c>
    </row>
    <row r="43" spans="1:12" x14ac:dyDescent="0.15">
      <c r="A43" s="68" t="s">
        <v>8</v>
      </c>
      <c r="B43" s="69"/>
      <c r="C43" s="13">
        <v>1042</v>
      </c>
      <c r="D43" s="11">
        <v>1043</v>
      </c>
      <c r="E43" s="13">
        <f>SUM(C43:D43)</f>
        <v>2085</v>
      </c>
      <c r="F43" s="13">
        <v>7</v>
      </c>
      <c r="G43" s="11">
        <v>6</v>
      </c>
      <c r="H43" s="13">
        <f>SUM(F43:G43)</f>
        <v>13</v>
      </c>
    </row>
    <row r="44" spans="1:12" x14ac:dyDescent="0.15">
      <c r="A44" s="68" t="s">
        <v>9</v>
      </c>
      <c r="B44" s="69"/>
      <c r="C44" s="9">
        <v>1371</v>
      </c>
      <c r="D44" s="12">
        <v>1347</v>
      </c>
      <c r="E44" s="30">
        <f t="shared" ref="E44:E52" si="5">SUM(C44:D44)</f>
        <v>2718</v>
      </c>
      <c r="F44" s="9">
        <v>4</v>
      </c>
      <c r="G44" s="12">
        <v>4</v>
      </c>
      <c r="H44" s="30">
        <f t="shared" ref="H44:H52" si="6">SUM(F44:G44)</f>
        <v>8</v>
      </c>
    </row>
    <row r="45" spans="1:12" x14ac:dyDescent="0.15">
      <c r="A45" s="68" t="s">
        <v>11</v>
      </c>
      <c r="B45" s="69"/>
      <c r="C45" s="13">
        <v>1126</v>
      </c>
      <c r="D45" s="11">
        <v>1167</v>
      </c>
      <c r="E45" s="30">
        <f t="shared" si="5"/>
        <v>2293</v>
      </c>
      <c r="F45" s="13">
        <v>9</v>
      </c>
      <c r="G45" s="11">
        <v>4</v>
      </c>
      <c r="H45" s="30">
        <f t="shared" si="6"/>
        <v>13</v>
      </c>
    </row>
    <row r="46" spans="1:12" x14ac:dyDescent="0.15">
      <c r="A46" s="68" t="s">
        <v>13</v>
      </c>
      <c r="B46" s="69"/>
      <c r="C46" s="9">
        <v>795</v>
      </c>
      <c r="D46" s="12">
        <v>998</v>
      </c>
      <c r="E46" s="30">
        <f t="shared" si="5"/>
        <v>1793</v>
      </c>
      <c r="F46" s="9">
        <v>1</v>
      </c>
      <c r="G46" s="12">
        <v>3</v>
      </c>
      <c r="H46" s="30">
        <f t="shared" si="6"/>
        <v>4</v>
      </c>
      <c r="I46" s="3"/>
    </row>
    <row r="47" spans="1:12" x14ac:dyDescent="0.15">
      <c r="A47" s="68" t="s">
        <v>15</v>
      </c>
      <c r="B47" s="69"/>
      <c r="C47" s="13">
        <v>677</v>
      </c>
      <c r="D47" s="11">
        <v>1053</v>
      </c>
      <c r="E47" s="30">
        <f t="shared" si="5"/>
        <v>1730</v>
      </c>
      <c r="F47" s="13">
        <v>4</v>
      </c>
      <c r="G47" s="11">
        <v>4</v>
      </c>
      <c r="H47" s="30">
        <f t="shared" si="6"/>
        <v>8</v>
      </c>
      <c r="I47" s="3"/>
    </row>
    <row r="48" spans="1:12" x14ac:dyDescent="0.15">
      <c r="A48" s="68" t="s">
        <v>17</v>
      </c>
      <c r="B48" s="69"/>
      <c r="C48" s="10">
        <v>504</v>
      </c>
      <c r="D48" s="12">
        <v>1000</v>
      </c>
      <c r="E48" s="30">
        <f t="shared" si="5"/>
        <v>1504</v>
      </c>
      <c r="F48" s="10">
        <v>0</v>
      </c>
      <c r="G48" s="12">
        <v>0</v>
      </c>
      <c r="H48" s="30">
        <f t="shared" si="6"/>
        <v>0</v>
      </c>
      <c r="I48" s="3"/>
    </row>
    <row r="49" spans="1:10" x14ac:dyDescent="0.15">
      <c r="A49" s="68" t="s">
        <v>19</v>
      </c>
      <c r="B49" s="69"/>
      <c r="C49" s="5">
        <v>215</v>
      </c>
      <c r="D49" s="33">
        <v>635</v>
      </c>
      <c r="E49" s="9">
        <f t="shared" si="5"/>
        <v>850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68" t="s">
        <v>21</v>
      </c>
      <c r="B50" s="69"/>
      <c r="C50" s="10">
        <v>58</v>
      </c>
      <c r="D50" s="8">
        <v>228</v>
      </c>
      <c r="E50" s="9">
        <f t="shared" si="5"/>
        <v>286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68" t="s">
        <v>23</v>
      </c>
      <c r="B51" s="69"/>
      <c r="C51" s="5">
        <v>7</v>
      </c>
      <c r="D51" s="33">
        <v>56</v>
      </c>
      <c r="E51" s="9">
        <f t="shared" si="5"/>
        <v>63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68" t="s">
        <v>35</v>
      </c>
      <c r="B52" s="69"/>
      <c r="C52" s="10">
        <v>0</v>
      </c>
      <c r="D52" s="8">
        <v>2</v>
      </c>
      <c r="E52" s="9">
        <f t="shared" si="5"/>
        <v>2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 t="shared" ref="C53:H53" si="7">SUM(C31:C42,C43:C52)</f>
        <v>13993</v>
      </c>
      <c r="D53" s="31">
        <f t="shared" si="7"/>
        <v>14985</v>
      </c>
      <c r="E53" s="28">
        <f t="shared" si="7"/>
        <v>28978</v>
      </c>
      <c r="F53" s="28">
        <f t="shared" si="7"/>
        <v>273</v>
      </c>
      <c r="G53" s="31">
        <f t="shared" si="7"/>
        <v>339</v>
      </c>
      <c r="H53" s="28">
        <f t="shared" si="7"/>
        <v>612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2018-05-01T10:39:38Z</dcterms:modified>
</cp:coreProperties>
</file>